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<sst xmlns="http://schemas.openxmlformats.org/spreadsheetml/2006/main" count="15" uniqueCount="15">
  <si>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</si>
  <si>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</si>
  <si>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</si>
  <si>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</si>
  <si>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</si>
  <si>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</si>
  <si>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</si>
  <si>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</si>
  <si>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</si>
  <si>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</si>
  <si>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97th South Bridge - Idaho Canal Bridge Replacement / Bridge Local / Bonneville
County</t>
  </si>
  <si>
    <t>PD</t>
  </si>
  <si>
    <t>FY 2021 TIP Modification - April 1, 2021 (#5)</t>
  </si>
  <si>
    <t>#19530 - Increase PE/PC programmed cost from $26,000 to $31,000 for PL. Note the $26,000 was added for PE/PC under TIP Modification #4.</t>
  </si>
  <si>
    <t>#5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</si>
</sst>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1" fontId="48" fillId="0" borderId="19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6.28125" style="0" customWidth="1"/>
    <col min="14" max="16" width="8.7109375" style="0" customWidth="1"/>
  </cols>
  <sheetData>
    <row r="1" spans="1:16" ht="21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42" customHeight="1" thickBot="1">
      <c r="A2" s="13"/>
      <c r="B2" s="8" t="s">
        <v>0</v>
      </c>
      <c r="C2" s="8" t="s">
        <v>1</v>
      </c>
      <c r="D2" s="8" t="s">
        <v>2</v>
      </c>
      <c r="E2" s="9" t="s">
        <v>9</v>
      </c>
      <c r="F2" s="10">
        <v>2021</v>
      </c>
      <c r="G2" s="10">
        <v>2022</v>
      </c>
      <c r="H2" s="10">
        <v>2023</v>
      </c>
      <c r="I2" s="10">
        <v>2024</v>
      </c>
      <c r="J2" s="10">
        <v>2025</v>
      </c>
      <c r="K2" s="10">
        <v>2026</v>
      </c>
      <c r="L2" s="10">
        <v>2027</v>
      </c>
      <c r="M2" s="9" t="s">
        <v>11</v>
      </c>
      <c r="N2" s="11" t="s">
        <v>5</v>
      </c>
      <c r="O2" s="8" t="s">
        <v>6</v>
      </c>
      <c r="P2" s="8" t="s">
        <v>4</v>
      </c>
    </row>
    <row r="3" spans="1:20" ht="22.5" customHeight="1">
      <c r="A3" s="45" t="s">
        <v>14</v>
      </c>
      <c r="B3" s="41">
        <v>19530</v>
      </c>
      <c r="C3" s="41" t="s">
        <v>10</v>
      </c>
      <c r="D3" s="12" t="s">
        <v>8</v>
      </c>
      <c r="E3" s="30"/>
      <c r="F3" s="32"/>
      <c r="G3" s="31"/>
      <c r="H3" s="18"/>
      <c r="I3" s="18"/>
      <c r="J3" s="18"/>
      <c r="K3" s="18"/>
      <c r="L3" s="18"/>
      <c r="M3" s="29">
        <v>1534</v>
      </c>
      <c r="N3" s="37">
        <f>P3*0.9266</f>
        <v>1421.4044</v>
      </c>
      <c r="O3" s="14">
        <f>P3-N3</f>
        <v>112.5956000000001</v>
      </c>
      <c r="P3" s="15">
        <f>SUM(E3:M3)</f>
        <v>1534</v>
      </c>
      <c r="Q3" s="4"/>
      <c r="R3" s="4"/>
      <c r="S3" s="4"/>
      <c r="T3" s="4"/>
    </row>
    <row r="4" spans="1:20" ht="22.5" customHeight="1">
      <c r="A4" s="46"/>
      <c r="B4" s="42"/>
      <c r="C4" s="42"/>
      <c r="D4" s="5" t="s">
        <v>7</v>
      </c>
      <c r="E4" s="17">
        <v>425</v>
      </c>
      <c r="F4" s="6">
        <v>31</v>
      </c>
      <c r="G4" s="33"/>
      <c r="H4" s="16"/>
      <c r="I4" s="16"/>
      <c r="J4" s="16"/>
      <c r="K4" s="16"/>
      <c r="L4" s="16"/>
      <c r="M4" s="7"/>
      <c r="N4" s="38">
        <f>P4*0.9266</f>
        <v>422.5296</v>
      </c>
      <c r="O4" s="39">
        <f>P4-N4</f>
        <v>33.470399999999984</v>
      </c>
      <c r="P4" s="40">
        <f>SUM(E4:M4)</f>
        <v>456</v>
      </c>
      <c r="Q4" s="4"/>
      <c r="R4" s="4"/>
      <c r="S4" s="4"/>
      <c r="T4" s="4"/>
    </row>
    <row r="5" spans="1:20" ht="19.5" customHeight="1" thickBot="1">
      <c r="A5" s="47"/>
      <c r="B5" s="43"/>
      <c r="C5" s="43"/>
      <c r="D5" s="19" t="s">
        <v>3</v>
      </c>
      <c r="E5" s="20"/>
      <c r="F5" s="28"/>
      <c r="G5" s="34"/>
      <c r="H5" s="22"/>
      <c r="I5" s="21"/>
      <c r="J5" s="21"/>
      <c r="K5" s="21"/>
      <c r="L5" s="21"/>
      <c r="M5" s="23"/>
      <c r="N5" s="24">
        <v>0</v>
      </c>
      <c r="O5" s="25">
        <v>0</v>
      </c>
      <c r="P5" s="26">
        <v>0</v>
      </c>
      <c r="Q5" s="4"/>
      <c r="R5" s="4"/>
      <c r="S5" s="4"/>
      <c r="T5" s="4"/>
    </row>
    <row r="6" spans="1:16" ht="19.5" customHeight="1" thickTop="1">
      <c r="A6" s="35" t="s">
        <v>13</v>
      </c>
      <c r="B6" s="27"/>
      <c r="C6" s="27"/>
      <c r="D6" s="27"/>
      <c r="E6" s="27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3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3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4">
    <mergeCell ref="B3:B5"/>
    <mergeCell ref="C3:C5"/>
    <mergeCell ref="A1:P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2021-04-26T16:33:28Z</dcterms:modified>
  <cp:category/>
  <cp:version/>
  <cp:contentType/>
  <cp:contentStatus/>
</cp:coreProperties>
</file>