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570" activeTab="0"/>
  </bookViews>
  <sheets>
    <sheet name="2021-Final" sheetId="1" r:id="rId1"/>
    <sheet name="Sheet2" sheetId="2" r:id="rId2"/>
    <sheet name="Sheet3" sheetId="3" r:id="rId3"/>
  </sheets>
  <definedNames>
    <definedName name="_xlnm.Print_Titles" localSheetId="0">'2021-Final'!$2:$2</definedName>
  </definedNames>
  <calcPr fullCalcOnLoad="1"/>
</workbook>
</file>

<file path=xl/sharedStrings.xml><?xml version="1.0" encoding="utf-8"?>
<sst xmlns="http://schemas.openxmlformats.org/spreadsheetml/2006/main" count="22" uniqueCount="19">
  <si>
    <t>Key Number</t>
  </si>
  <si>
    <t>Project Description / Funding Category / Project Sponsor</t>
  </si>
  <si>
    <t>Phase</t>
  </si>
  <si>
    <t>RW</t>
  </si>
  <si>
    <t>Total</t>
  </si>
  <si>
    <t>Federal Aid</t>
  </si>
  <si>
    <t>Sponsor Match</t>
  </si>
  <si>
    <t>PE/PC</t>
  </si>
  <si>
    <t>CE/CN</t>
  </si>
  <si>
    <t xml:space="preserve">Prior Year Program </t>
  </si>
  <si>
    <t>Higbee - Butte Arm Canal Bridge Replacement / Competitive Highway Bridge Grant / Idaho Falls</t>
  </si>
  <si>
    <t>121st South - Idaho Canal Bridge Replacement / Competitive Highway Bridge Grant / Bonneville County</t>
  </si>
  <si>
    <t>#3</t>
  </si>
  <si>
    <t>PD</t>
  </si>
  <si>
    <t>#2</t>
  </si>
  <si>
    <r>
      <rPr>
        <strike/>
        <sz val="11"/>
        <color indexed="10"/>
        <rFont val="Arial"/>
        <family val="2"/>
      </rPr>
      <t>156</t>
    </r>
    <r>
      <rPr>
        <sz val="11"/>
        <color indexed="10"/>
        <rFont val="Arial"/>
        <family val="2"/>
      </rPr>
      <t xml:space="preserve"> 176</t>
    </r>
  </si>
  <si>
    <r>
      <rPr>
        <strike/>
        <sz val="11"/>
        <color indexed="10"/>
        <rFont val="Arial"/>
        <family val="2"/>
      </rPr>
      <t>129</t>
    </r>
    <r>
      <rPr>
        <sz val="11"/>
        <color indexed="10"/>
        <rFont val="Arial"/>
        <family val="2"/>
      </rPr>
      <t xml:space="preserve"> 174</t>
    </r>
  </si>
  <si>
    <t>#22431 - Increase PE/PC to $176,000. #22599 - Increase PE/PC to $174,000. $171,000 PC and $3,000 PL.</t>
  </si>
  <si>
    <t>FY 2021 TIP Modification - Janaury 7, 2021 (#2 and #3)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</si>
</sst>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0.000000000000000000"/>
    <numFmt numFmtId="185" formatCode="0.0000000000000000000"/>
    <numFmt numFmtId="186" formatCode="0.00000000000000000000"/>
    <numFmt numFmtId="187" formatCode="0.000000000000000000000"/>
  </numFmts>
  <fonts count="5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trike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1" fontId="7" fillId="0" borderId="18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1" fontId="7" fillId="0" borderId="25" xfId="0" applyNumberFormat="1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48" fillId="0" borderId="0" xfId="0" applyFont="1" applyAlignment="1">
      <alignment horizontal="left" vertical="center"/>
    </xf>
    <xf numFmtId="0" fontId="6" fillId="0" borderId="2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7" fillId="0" borderId="19" xfId="0" applyNumberFormat="1" applyFont="1" applyFill="1" applyBorder="1" applyAlignment="1">
      <alignment horizontal="center" vertical="center"/>
    </xf>
    <xf numFmtId="1" fontId="48" fillId="0" borderId="19" xfId="0" applyNumberFormat="1" applyFont="1" applyFill="1" applyBorder="1" applyAlignment="1">
      <alignment horizontal="center" vertical="center"/>
    </xf>
    <xf numFmtId="1" fontId="48" fillId="0" borderId="18" xfId="0" applyNumberFormat="1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8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2" max="2" width="7.140625" style="0" customWidth="1"/>
    <col min="3" max="3" width="27.57421875" style="0" customWidth="1"/>
    <col min="4" max="4" width="6.57421875" style="0" customWidth="1"/>
    <col min="5" max="5" width="8.7109375" style="0" customWidth="1"/>
    <col min="6" max="13" width="7.7109375" style="0" customWidth="1"/>
    <col min="14" max="16" width="8.7109375" style="0" customWidth="1"/>
  </cols>
  <sheetData>
    <row r="1" spans="1:16" ht="21" customHeight="1">
      <c r="A1" s="52" t="s">
        <v>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42" customHeight="1" thickBot="1">
      <c r="A2" s="21"/>
      <c r="B2" s="8" t="s">
        <v>0</v>
      </c>
      <c r="C2" s="8" t="s">
        <v>1</v>
      </c>
      <c r="D2" s="8" t="s">
        <v>2</v>
      </c>
      <c r="E2" s="9" t="s">
        <v>9</v>
      </c>
      <c r="F2" s="10">
        <v>2021</v>
      </c>
      <c r="G2" s="10">
        <v>2022</v>
      </c>
      <c r="H2" s="10">
        <v>2023</v>
      </c>
      <c r="I2" s="10">
        <v>2024</v>
      </c>
      <c r="J2" s="10">
        <v>2025</v>
      </c>
      <c r="K2" s="10">
        <v>2026</v>
      </c>
      <c r="L2" s="10">
        <v>2027</v>
      </c>
      <c r="M2" s="9" t="s">
        <v>13</v>
      </c>
      <c r="N2" s="11" t="s">
        <v>5</v>
      </c>
      <c r="O2" s="8" t="s">
        <v>6</v>
      </c>
      <c r="P2" s="8" t="s">
        <v>4</v>
      </c>
    </row>
    <row r="3" spans="1:20" ht="24" customHeight="1">
      <c r="A3" s="54" t="s">
        <v>14</v>
      </c>
      <c r="B3" s="49">
        <v>22431</v>
      </c>
      <c r="C3" s="49" t="s">
        <v>10</v>
      </c>
      <c r="D3" s="12" t="s">
        <v>8</v>
      </c>
      <c r="E3" s="28"/>
      <c r="F3" s="29">
        <v>990</v>
      </c>
      <c r="G3" s="29"/>
      <c r="H3" s="30"/>
      <c r="I3" s="30"/>
      <c r="J3" s="30"/>
      <c r="K3" s="30"/>
      <c r="L3" s="30"/>
      <c r="M3" s="43"/>
      <c r="N3" s="45">
        <f>P3*0.9266</f>
        <v>917.334</v>
      </c>
      <c r="O3" s="22">
        <f>P3-N3</f>
        <v>72.66600000000005</v>
      </c>
      <c r="P3" s="23">
        <f>SUM(E3:M3)</f>
        <v>990</v>
      </c>
      <c r="Q3" s="4"/>
      <c r="R3" s="4"/>
      <c r="S3" s="4"/>
      <c r="T3" s="4"/>
    </row>
    <row r="4" spans="1:20" ht="30" customHeight="1">
      <c r="A4" s="55"/>
      <c r="B4" s="50"/>
      <c r="C4" s="50"/>
      <c r="D4" s="5" t="s">
        <v>7</v>
      </c>
      <c r="E4" s="26">
        <v>275</v>
      </c>
      <c r="F4" s="6" t="s">
        <v>15</v>
      </c>
      <c r="G4" s="24"/>
      <c r="H4" s="25"/>
      <c r="I4" s="25"/>
      <c r="J4" s="25"/>
      <c r="K4" s="25"/>
      <c r="L4" s="25"/>
      <c r="M4" s="7"/>
      <c r="N4" s="46">
        <v>417.8966</v>
      </c>
      <c r="O4" s="47">
        <v>33.10340000000002</v>
      </c>
      <c r="P4" s="48">
        <v>451</v>
      </c>
      <c r="Q4" s="4"/>
      <c r="R4" s="4"/>
      <c r="S4" s="4"/>
      <c r="T4" s="4"/>
    </row>
    <row r="5" spans="1:20" ht="19.5" customHeight="1" thickBot="1">
      <c r="A5" s="56"/>
      <c r="B5" s="51"/>
      <c r="C5" s="51"/>
      <c r="D5" s="32" t="s">
        <v>3</v>
      </c>
      <c r="E5" s="33"/>
      <c r="F5" s="42"/>
      <c r="G5" s="42"/>
      <c r="H5" s="35"/>
      <c r="I5" s="34"/>
      <c r="J5" s="34"/>
      <c r="K5" s="34"/>
      <c r="L5" s="34"/>
      <c r="M5" s="36"/>
      <c r="N5" s="37">
        <v>0</v>
      </c>
      <c r="O5" s="38">
        <v>0</v>
      </c>
      <c r="P5" s="39">
        <v>0</v>
      </c>
      <c r="Q5" s="4"/>
      <c r="R5" s="4"/>
      <c r="S5" s="4"/>
      <c r="T5" s="4"/>
    </row>
    <row r="6" spans="1:16" ht="23.25" customHeight="1" thickTop="1">
      <c r="A6" s="55" t="s">
        <v>12</v>
      </c>
      <c r="B6" s="50">
        <v>22599</v>
      </c>
      <c r="C6" s="50" t="s">
        <v>11</v>
      </c>
      <c r="D6" s="27" t="s">
        <v>8</v>
      </c>
      <c r="E6" s="28"/>
      <c r="F6" s="29">
        <v>686</v>
      </c>
      <c r="G6" s="29"/>
      <c r="H6" s="30"/>
      <c r="I6" s="30"/>
      <c r="J6" s="30"/>
      <c r="K6" s="30"/>
      <c r="L6" s="30"/>
      <c r="M6" s="31"/>
      <c r="N6" s="45">
        <f>P6*0.9266</f>
        <v>635.6476</v>
      </c>
      <c r="O6" s="22">
        <f>P6-N6</f>
        <v>50.35239999999999</v>
      </c>
      <c r="P6" s="23">
        <f>SUM(E6:M6)</f>
        <v>686</v>
      </c>
    </row>
    <row r="7" spans="1:16" ht="30" customHeight="1">
      <c r="A7" s="55"/>
      <c r="B7" s="50"/>
      <c r="C7" s="50"/>
      <c r="D7" s="5" t="s">
        <v>7</v>
      </c>
      <c r="E7" s="26">
        <v>225</v>
      </c>
      <c r="F7" s="6" t="s">
        <v>16</v>
      </c>
      <c r="G7" s="24"/>
      <c r="H7" s="25"/>
      <c r="I7" s="25"/>
      <c r="J7" s="25"/>
      <c r="K7" s="25"/>
      <c r="L7" s="25"/>
      <c r="M7" s="7"/>
      <c r="N7" s="46">
        <v>369.7134</v>
      </c>
      <c r="O7" s="47">
        <v>29.28660000000002</v>
      </c>
      <c r="P7" s="48">
        <v>399</v>
      </c>
    </row>
    <row r="8" spans="1:16" ht="19.5" customHeight="1" thickBot="1">
      <c r="A8" s="57"/>
      <c r="B8" s="53"/>
      <c r="C8" s="53"/>
      <c r="D8" s="13" t="s">
        <v>3</v>
      </c>
      <c r="E8" s="14"/>
      <c r="F8" s="15"/>
      <c r="G8" s="15"/>
      <c r="H8" s="16"/>
      <c r="I8" s="15"/>
      <c r="J8" s="15"/>
      <c r="K8" s="15"/>
      <c r="L8" s="15"/>
      <c r="M8" s="17"/>
      <c r="N8" s="18">
        <v>0</v>
      </c>
      <c r="O8" s="19">
        <v>0</v>
      </c>
      <c r="P8" s="20">
        <v>0</v>
      </c>
    </row>
    <row r="9" spans="1:16" ht="19.5" customHeight="1">
      <c r="A9" s="41" t="s">
        <v>17</v>
      </c>
      <c r="B9" s="40"/>
      <c r="C9" s="40"/>
      <c r="D9" s="40"/>
      <c r="E9" s="40"/>
      <c r="F9" s="2"/>
      <c r="G9" s="2"/>
      <c r="H9" s="2"/>
      <c r="I9" s="2"/>
      <c r="J9" s="2"/>
      <c r="K9" s="2"/>
      <c r="L9" s="2"/>
      <c r="M9" s="2"/>
      <c r="N9" s="2"/>
      <c r="O9" s="3"/>
      <c r="P9" s="3"/>
    </row>
    <row r="10" spans="1:16" ht="13.5" customHeight="1">
      <c r="A10" s="41"/>
      <c r="B10" s="40"/>
      <c r="C10" s="40"/>
      <c r="D10" s="40"/>
      <c r="E10" s="40"/>
      <c r="F10" s="2"/>
      <c r="G10" s="2"/>
      <c r="H10" s="2"/>
      <c r="I10" s="2"/>
      <c r="J10" s="2"/>
      <c r="K10" s="2"/>
      <c r="L10" s="2"/>
      <c r="M10" s="2"/>
      <c r="N10" s="2"/>
      <c r="O10" s="3"/>
      <c r="P10" s="3"/>
    </row>
    <row r="11" spans="1:16" ht="12.75" customHeight="1">
      <c r="A11" s="4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  <c r="P11" s="3"/>
    </row>
    <row r="12" spans="1:16" ht="12.75" customHeight="1">
      <c r="A12" s="4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/>
      <c r="P12" s="3"/>
    </row>
    <row r="13" spans="1:16" ht="12.75" customHeight="1">
      <c r="A13" s="44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/>
      <c r="P13" s="3"/>
    </row>
    <row r="14" spans="2:16" ht="12.7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  <c r="P14" s="3"/>
    </row>
    <row r="15" spans="2:16" ht="12.7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  <c r="P15" s="3"/>
    </row>
    <row r="16" spans="2:16" ht="12.7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  <c r="P16" s="3"/>
    </row>
    <row r="17" spans="2:16" ht="12.7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  <c r="P17" s="3"/>
    </row>
    <row r="18" spans="2:16" ht="12.7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P18" s="3"/>
    </row>
    <row r="19" spans="2:16" ht="12.7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"/>
      <c r="P19" s="3"/>
    </row>
    <row r="20" spans="2:16" ht="12.75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/>
      <c r="P20" s="3"/>
    </row>
    <row r="21" spans="2:16" ht="12.7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"/>
      <c r="P21" s="3"/>
    </row>
    <row r="22" spans="2:16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3"/>
      <c r="P22" s="3"/>
    </row>
    <row r="23" spans="2:16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  <c r="P23" s="3"/>
    </row>
    <row r="24" spans="2:16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3"/>
      <c r="P24" s="3"/>
    </row>
    <row r="25" spans="2:16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3"/>
      <c r="P25" s="3"/>
    </row>
    <row r="26" spans="2:16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"/>
      <c r="P26" s="3"/>
    </row>
    <row r="27" spans="2:16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"/>
      <c r="P27" s="3"/>
    </row>
    <row r="28" spans="2:16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3"/>
      <c r="P28" s="3"/>
    </row>
    <row r="29" spans="2:16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"/>
      <c r="P29" s="3"/>
    </row>
    <row r="30" spans="2:16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"/>
      <c r="P30" s="3"/>
    </row>
    <row r="31" spans="2:16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3"/>
      <c r="P31" s="3"/>
    </row>
    <row r="32" spans="2:16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"/>
      <c r="P32" s="3"/>
    </row>
    <row r="33" spans="2:16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"/>
      <c r="P33" s="3"/>
    </row>
    <row r="34" spans="2:16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  <c r="P34" s="3"/>
    </row>
    <row r="35" spans="2:16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  <c r="P35" s="3"/>
    </row>
    <row r="36" spans="2:16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3"/>
    </row>
    <row r="37" spans="2:16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</row>
    <row r="38" spans="2:16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</row>
    <row r="39" spans="2:16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</row>
    <row r="40" spans="2:16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</row>
    <row r="41" spans="2:16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</row>
    <row r="42" spans="2:16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</row>
    <row r="43" spans="2:16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</row>
    <row r="44" spans="2:16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</row>
    <row r="45" spans="2:16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</row>
    <row r="46" spans="2:16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</row>
    <row r="47" spans="2:16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</row>
    <row r="48" spans="2:16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</row>
    <row r="49" spans="2:16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</row>
    <row r="50" spans="2:16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</row>
    <row r="51" spans="2:16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</row>
    <row r="52" spans="2:16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</row>
    <row r="53" spans="2:16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</row>
    <row r="54" spans="2:16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</row>
    <row r="55" spans="2:16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</row>
    <row r="56" spans="2:16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</row>
    <row r="57" spans="2:16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</row>
    <row r="58" spans="2:16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</row>
    <row r="59" spans="2:16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</row>
    <row r="60" spans="2:16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</row>
    <row r="61" spans="2:16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</row>
    <row r="62" spans="2:16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</row>
    <row r="63" spans="2:16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</row>
    <row r="64" spans="2:16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</row>
    <row r="65" spans="2:16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</row>
    <row r="66" spans="2:16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</row>
    <row r="67" spans="2:16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</row>
    <row r="68" spans="2:16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</row>
    <row r="69" spans="2:16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</row>
    <row r="70" spans="2:16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</row>
    <row r="71" spans="2:16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</row>
    <row r="72" spans="2:16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</row>
    <row r="73" spans="2:16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</row>
    <row r="74" spans="2:16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</row>
    <row r="75" spans="2:16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</row>
    <row r="76" spans="2:16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</row>
    <row r="77" spans="2:16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</row>
    <row r="78" spans="2:16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</row>
    <row r="79" spans="2:16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</row>
    <row r="80" spans="2:16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</row>
    <row r="81" spans="2:16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</row>
    <row r="82" spans="2:16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</row>
    <row r="83" spans="2:16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</row>
    <row r="84" spans="2:16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</row>
    <row r="85" spans="2:16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</row>
    <row r="86" spans="2:16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</row>
    <row r="87" spans="2:16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</row>
    <row r="88" spans="2:16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</row>
    <row r="89" spans="2:16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</row>
    <row r="90" spans="2:16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</row>
    <row r="91" spans="2:16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</row>
    <row r="92" spans="2:16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</row>
    <row r="93" spans="2:16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</row>
    <row r="94" spans="2:16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</row>
    <row r="95" spans="2:16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</row>
    <row r="96" spans="2:16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</row>
    <row r="97" spans="2:16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</row>
    <row r="98" spans="2:16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</row>
    <row r="99" spans="2:16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</row>
    <row r="100" spans="2:16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</row>
    <row r="101" spans="2:16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</row>
    <row r="102" spans="2:16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</row>
    <row r="103" spans="2:16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</row>
    <row r="104" spans="2:16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</row>
    <row r="105" spans="2:16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</row>
    <row r="106" spans="2:16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</row>
    <row r="107" spans="2:16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</row>
    <row r="108" spans="2:16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</row>
    <row r="109" spans="2:16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</row>
    <row r="110" spans="2:16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</row>
    <row r="111" spans="2:16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</row>
    <row r="112" spans="2:16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</row>
    <row r="113" spans="2:16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</row>
    <row r="114" spans="2:16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</row>
    <row r="115" spans="2:16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</row>
    <row r="116" spans="2:16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</row>
    <row r="117" spans="2:16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</row>
    <row r="118" spans="2:16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</row>
    <row r="119" spans="2:16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</row>
    <row r="120" spans="2:16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</row>
    <row r="121" spans="2:16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</row>
    <row r="122" spans="2:16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</row>
    <row r="123" spans="2:16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</row>
    <row r="124" spans="2:16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</row>
    <row r="125" spans="2:16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</row>
    <row r="126" spans="2:16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</row>
    <row r="127" spans="2:16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</row>
    <row r="128" spans="2:16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</row>
    <row r="129" spans="2:16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</row>
    <row r="130" spans="2:16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</row>
    <row r="131" spans="2:16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</row>
    <row r="132" spans="2:16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</row>
    <row r="133" spans="2:16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</row>
    <row r="134" spans="2:16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</row>
    <row r="135" spans="2:16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</row>
    <row r="136" spans="2:16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</row>
    <row r="137" spans="2:16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</row>
    <row r="138" spans="2:16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</row>
    <row r="139" spans="2:16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</row>
    <row r="140" spans="2:16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</row>
    <row r="141" spans="2:16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</row>
    <row r="142" spans="2:16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</row>
    <row r="143" spans="2:16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</row>
    <row r="144" spans="2:16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</row>
    <row r="145" spans="2:16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</row>
    <row r="146" spans="2:16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</row>
    <row r="147" spans="2:16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</row>
    <row r="148" spans="2:13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</sheetData>
  <sheetProtection/>
  <mergeCells count="7">
    <mergeCell ref="B3:B5"/>
    <mergeCell ref="C3:C5"/>
    <mergeCell ref="A1:P1"/>
    <mergeCell ref="B6:B8"/>
    <mergeCell ref="C6:C8"/>
    <mergeCell ref="A3:A5"/>
    <mergeCell ref="A6:A8"/>
  </mergeCells>
  <printOptions/>
  <pageMargins left="0.6" right="0.6" top="0.75" bottom="0.75" header="0.3" footer="0.3"/>
  <pageSetup horizontalDpi="300" verticalDpi="300" orientation="landscape" r:id="rId1"/>
  <headerFooter alignWithMargins="0">
    <oddFooter>&amp;C11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dwest</dc:creator>
  <cp:keywords/>
  <dc:description/>
  <cp:lastModifiedBy>City of Idaho Falls</cp:lastModifiedBy>
  <cp:lastPrinted>2016-09-07T21:24:53Z</cp:lastPrinted>
  <dcterms:created xsi:type="dcterms:W3CDTF">2005-06-30T20:41:32Z</dcterms:created>
  <dcterms:modified xsi:type="dcterms:W3CDTF">2021-04-26T16:33:59Z</dcterms:modified>
  <cp:category/>
  <cp:version/>
  <cp:contentType/>
  <cp:contentStatus/>
</cp:coreProperties>
</file>